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geary\Desktop\"/>
    </mc:Choice>
  </mc:AlternateContent>
  <bookViews>
    <workbookView xWindow="0" yWindow="0" windowWidth="28800" windowHeight="12000" tabRatio="560"/>
  </bookViews>
  <sheets>
    <sheet name="Staff Percentile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C7" i="1"/>
  <c r="K6" i="1"/>
  <c r="E6" i="1"/>
  <c r="D6" i="1" s="1"/>
  <c r="K9" i="1"/>
  <c r="E9" i="1"/>
  <c r="F9" i="1" s="1"/>
  <c r="H8" i="1"/>
  <c r="G8" i="1"/>
  <c r="C8" i="1"/>
  <c r="K7" i="1" l="1"/>
  <c r="F6" i="1"/>
  <c r="I6" i="1" s="1"/>
  <c r="E7" i="1"/>
  <c r="K8" i="1"/>
  <c r="D9" i="1"/>
  <c r="I8" i="1" s="1"/>
  <c r="E8" i="1"/>
  <c r="K11" i="1"/>
  <c r="E11" i="1"/>
  <c r="F11" i="1" s="1"/>
  <c r="H10" i="1"/>
  <c r="G10" i="1"/>
  <c r="C10" i="1"/>
  <c r="H5" i="1"/>
  <c r="K4" i="1"/>
  <c r="G5" i="1"/>
  <c r="C5" i="1"/>
  <c r="F7" i="1" l="1"/>
  <c r="D7" i="1"/>
  <c r="D8" i="1"/>
  <c r="F8" i="1"/>
  <c r="K10" i="1"/>
  <c r="D11" i="1"/>
  <c r="I10" i="1" s="1"/>
  <c r="E10" i="1"/>
  <c r="D10" i="1" s="1"/>
  <c r="K5" i="1"/>
  <c r="F10" i="1" l="1"/>
  <c r="E5" i="1"/>
  <c r="F5" i="1" s="1"/>
  <c r="E4" i="1"/>
  <c r="F4" i="1" s="1"/>
  <c r="D5" i="1" l="1"/>
  <c r="D4" i="1"/>
  <c r="I4" i="1" s="1"/>
</calcChain>
</file>

<file path=xl/sharedStrings.xml><?xml version="1.0" encoding="utf-8"?>
<sst xmlns="http://schemas.openxmlformats.org/spreadsheetml/2006/main" count="20" uniqueCount="13">
  <si>
    <t>Minimum</t>
  </si>
  <si>
    <t>Midpoint</t>
  </si>
  <si>
    <t>Maximum</t>
  </si>
  <si>
    <t>Rate</t>
  </si>
  <si>
    <t>Percentile</t>
  </si>
  <si>
    <t>3rd Quartile</t>
  </si>
  <si>
    <t>1st Quartile</t>
  </si>
  <si>
    <t xml:space="preserve">Annual </t>
  </si>
  <si>
    <t>Hourly</t>
  </si>
  <si>
    <t>Frequency</t>
  </si>
  <si>
    <t>Pay Rate</t>
  </si>
  <si>
    <t>Indiana University Staff Percentile Calculator</t>
  </si>
  <si>
    <r>
      <rPr>
        <b/>
        <u/>
        <sz val="16"/>
        <color theme="1"/>
        <rFont val="Calibri"/>
        <family val="2"/>
        <scheme val="minor"/>
      </rPr>
      <t>How to Use the Staff Percentile Calculator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. To calculate the 1st quartile, midpoint and 3rd quartile of the pay range, enter the minimum and maximum as they are shown on the Role Descriptor in the IU Career Navigator.  
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. To calculate the relative position of an employee's pay rate, enter the pay rate into the Pay Rate cell. 
</t>
    </r>
    <r>
      <rPr>
        <b/>
        <u/>
        <sz val="11"/>
        <color theme="1"/>
        <rFont val="Calibri"/>
        <family val="2"/>
        <scheme val="minor"/>
      </rPr>
      <t>Example A</t>
    </r>
    <r>
      <rPr>
        <sz val="11"/>
        <color theme="1"/>
        <rFont val="Calibri"/>
        <family val="2"/>
        <scheme val="minor"/>
      </rPr>
      <t xml:space="preserve">: John is an Administrative Assistant at the Intermediate level who makes $15.00/hour ($31,200.00/year). The minimum of the range is $13.66/hour ($28,412.80/year) and the maximum of the range is $22.69/hour ($47,195.20/year).  Enter "13.66" in the top Hourly Minimum cell, "22.69" in the top Hourly Maximum cell and "15.00" in the top Hourly Pay Rate cell. You will see 15% appear in the top Percentile cell. The relevant position of the Administrative Assistant Intermediate range for John's pay rate is 15%. 
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. To maintain the same relative position when there is a promotion, the percentile should be entered into the Percentile cell. 
</t>
    </r>
    <r>
      <rPr>
        <b/>
        <u/>
        <sz val="11"/>
        <color theme="1"/>
        <rFont val="Calibri"/>
        <family val="2"/>
        <scheme val="minor"/>
      </rPr>
      <t>Example B</t>
    </r>
    <r>
      <rPr>
        <sz val="11"/>
        <color theme="1"/>
        <rFont val="Calibri"/>
        <family val="2"/>
        <scheme val="minor"/>
      </rPr>
      <t>: John is promoted from Administrative Assistant at the Intermediate level to Administrative Assistant at the Mastery level. The minimum of the Administrative Assistant Mastery range is $15.49/hour ($32,219.20/year) and the maximum of the range is $27.67/hour ($57,553.60/year).  To calculate the pay rate that will maintain the relative position of 15% of the Intermediate range, enter "15.49" in the bottom Hourly Minimum cell, "27.67" in the bottom Hourly Maximum cell and "15" in the bottom Percentile cell.  You will see $17.32/hour ($36,019.36/year) appear in the bottom Rate cells.  In other words, the relative position of $17.32/hour in the Administrative Assistant Mastery range is 15%, just as the relative position of $15.00 is 15% of the Administrative Assistant Intermediate range. The relative position of the range has been maintained with the promotion.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</si>
</sst>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Calibri"/>
      <family val="2"/>
      <scheme val="minor"/>
    </font>
    <font>
      <b/>
      <sz val="14"/>
      <color indexed="9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90533"/>
        <bgColor indexed="64"/>
      </patternFill>
    </fill>
    <fill>
      <patternFill patternType="solid">
        <fgColor rgb="FFCAC6C4"/>
        <bgColor indexed="64"/>
      </patternFill>
    </fill>
    <fill>
      <patternFill patternType="solid">
        <fgColor rgb="FFEBEAE9"/>
        <bgColor indexed="64"/>
      </patternFill>
    </fill>
    <fill>
      <patternFill patternType="solid">
        <fgColor rgb="FF00E2C2"/>
        <bgColor indexed="64"/>
      </patternFill>
    </fill>
    <fill>
      <patternFill patternType="solid">
        <fgColor rgb="FFB3FFF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DA7A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ADA7A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ADA7A4"/>
      </right>
      <top style="medium">
        <color indexed="64"/>
      </top>
      <bottom style="hair">
        <color rgb="FFADA7A4"/>
      </bottom>
      <diagonal/>
    </border>
    <border>
      <left style="thin">
        <color rgb="FFADA7A4"/>
      </left>
      <right style="thin">
        <color rgb="FFADA7A4"/>
      </right>
      <top style="medium">
        <color indexed="64"/>
      </top>
      <bottom style="hair">
        <color rgb="FFADA7A4"/>
      </bottom>
      <diagonal/>
    </border>
    <border>
      <left style="medium">
        <color indexed="64"/>
      </left>
      <right style="thin">
        <color rgb="FFADA7A4"/>
      </right>
      <top style="hair">
        <color rgb="FFADA7A4"/>
      </top>
      <bottom style="medium">
        <color indexed="64"/>
      </bottom>
      <diagonal/>
    </border>
    <border>
      <left style="thin">
        <color rgb="FFADA7A4"/>
      </left>
      <right style="thin">
        <color rgb="FFADA7A4"/>
      </right>
      <top style="hair">
        <color rgb="FFADA7A4"/>
      </top>
      <bottom style="medium">
        <color indexed="64"/>
      </bottom>
      <diagonal/>
    </border>
    <border>
      <left style="thin">
        <color rgb="FFADA7A4"/>
      </left>
      <right style="thin">
        <color rgb="FFADA7A4"/>
      </right>
      <top/>
      <bottom style="hair">
        <color rgb="FFADA7A4"/>
      </bottom>
      <diagonal/>
    </border>
    <border>
      <left style="thin">
        <color rgb="FFADA7A4"/>
      </left>
      <right style="thin">
        <color rgb="FFADA7A4"/>
      </right>
      <top style="medium">
        <color indexed="64"/>
      </top>
      <bottom style="medium">
        <color indexed="64"/>
      </bottom>
      <diagonal/>
    </border>
    <border>
      <left style="thin">
        <color rgb="FFADA7A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ADA7A4"/>
      </right>
      <top style="medium">
        <color indexed="64"/>
      </top>
      <bottom/>
      <diagonal/>
    </border>
    <border>
      <left style="thin">
        <color rgb="FFADA7A4"/>
      </left>
      <right style="medium">
        <color indexed="64"/>
      </right>
      <top style="medium">
        <color indexed="64"/>
      </top>
      <bottom/>
      <diagonal/>
    </border>
    <border>
      <left style="thin">
        <color rgb="FFADA7A4"/>
      </left>
      <right style="thin">
        <color rgb="FFADA7A4"/>
      </right>
      <top style="hair">
        <color rgb="FFADA7A4"/>
      </top>
      <bottom/>
      <diagonal/>
    </border>
    <border>
      <left style="medium">
        <color indexed="64"/>
      </left>
      <right style="thin">
        <color rgb="FFADA7A4"/>
      </right>
      <top/>
      <bottom style="medium">
        <color indexed="64"/>
      </bottom>
      <diagonal/>
    </border>
    <border>
      <left/>
      <right style="thin">
        <color rgb="FFADA7A4"/>
      </right>
      <top style="medium">
        <color indexed="64"/>
      </top>
      <bottom style="medium">
        <color indexed="64"/>
      </bottom>
      <diagonal/>
    </border>
    <border>
      <left/>
      <right style="thin">
        <color rgb="FFADA7A4"/>
      </right>
      <top/>
      <bottom style="hair">
        <color rgb="FFADA7A4"/>
      </bottom>
      <diagonal/>
    </border>
    <border>
      <left/>
      <right style="thin">
        <color rgb="FFADA7A4"/>
      </right>
      <top style="hair">
        <color rgb="FFADA7A4"/>
      </top>
      <bottom/>
      <diagonal/>
    </border>
    <border>
      <left/>
      <right style="thin">
        <color rgb="FFADA7A4"/>
      </right>
      <top style="medium">
        <color indexed="64"/>
      </top>
      <bottom style="hair">
        <color rgb="FFADA7A4"/>
      </bottom>
      <diagonal/>
    </border>
    <border>
      <left/>
      <right style="thin">
        <color rgb="FFADA7A4"/>
      </right>
      <top style="hair">
        <color rgb="FFADA7A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ADA7A4"/>
      </bottom>
      <diagonal/>
    </border>
    <border>
      <left style="medium">
        <color indexed="64"/>
      </left>
      <right style="medium">
        <color indexed="64"/>
      </right>
      <top style="hair">
        <color rgb="FFADA7A4"/>
      </top>
      <bottom style="medium">
        <color indexed="64"/>
      </bottom>
      <diagonal/>
    </border>
    <border>
      <left style="thin">
        <color rgb="FFADA7A4"/>
      </left>
      <right style="medium">
        <color indexed="64"/>
      </right>
      <top/>
      <bottom style="medium">
        <color indexed="64"/>
      </bottom>
      <diagonal/>
    </border>
    <border>
      <left style="thin">
        <color rgb="FFADA7A4"/>
      </left>
      <right/>
      <top style="medium">
        <color indexed="64"/>
      </top>
      <bottom style="hair">
        <color rgb="FFADA7A4"/>
      </bottom>
      <diagonal/>
    </border>
    <border>
      <left style="thin">
        <color rgb="FFADA7A4"/>
      </left>
      <right/>
      <top style="hair">
        <color rgb="FFADA7A4"/>
      </top>
      <bottom style="medium">
        <color indexed="64"/>
      </bottom>
      <diagonal/>
    </border>
    <border>
      <left style="thin">
        <color rgb="FFADA7A4"/>
      </left>
      <right/>
      <top/>
      <bottom style="hair">
        <color rgb="FFADA7A4"/>
      </bottom>
      <diagonal/>
    </border>
    <border>
      <left style="thin">
        <color rgb="FFADA7A4"/>
      </left>
      <right/>
      <top style="hair">
        <color rgb="FFADA7A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ADA7A4"/>
      </right>
      <top style="hair">
        <color rgb="FFADA7A4"/>
      </top>
      <bottom/>
      <diagonal/>
    </border>
    <border>
      <left style="thin">
        <color rgb="FFADA7A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ADA7A4"/>
      </right>
      <top/>
      <bottom/>
      <diagonal/>
    </border>
    <border>
      <left style="thin">
        <color rgb="FFADA7A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44" fontId="4" fillId="0" borderId="2" xfId="1" applyNumberFormat="1" applyFont="1" applyFill="1" applyBorder="1" applyAlignment="1" applyProtection="1">
      <alignment vertical="center"/>
      <protection hidden="1"/>
    </xf>
    <xf numFmtId="44" fontId="4" fillId="4" borderId="3" xfId="1" applyNumberFormat="1" applyFont="1" applyFill="1" applyBorder="1" applyAlignment="1" applyProtection="1">
      <alignment vertical="center"/>
      <protection hidden="1"/>
    </xf>
    <xf numFmtId="44" fontId="5" fillId="6" borderId="23" xfId="2" applyNumberFormat="1" applyFont="1" applyFill="1" applyBorder="1" applyAlignment="1" applyProtection="1">
      <alignment vertical="center"/>
      <protection locked="0"/>
    </xf>
    <xf numFmtId="44" fontId="5" fillId="6" borderId="26" xfId="2" applyNumberFormat="1" applyFont="1" applyFill="1" applyBorder="1" applyAlignment="1" applyProtection="1">
      <alignment vertical="center"/>
      <protection locked="0"/>
    </xf>
    <xf numFmtId="44" fontId="3" fillId="3" borderId="1" xfId="2" applyFont="1" applyFill="1" applyBorder="1" applyAlignment="1" applyProtection="1">
      <alignment horizontal="center" vertical="center" wrapText="1"/>
    </xf>
    <xf numFmtId="44" fontId="3" fillId="5" borderId="22" xfId="2" applyFont="1" applyFill="1" applyBorder="1" applyAlignment="1" applyProtection="1">
      <alignment horizontal="center" vertical="center" wrapText="1"/>
    </xf>
    <xf numFmtId="44" fontId="3" fillId="3" borderId="16" xfId="2" applyFont="1" applyFill="1" applyBorder="1" applyAlignment="1" applyProtection="1">
      <alignment horizontal="center" vertical="center" wrapText="1"/>
    </xf>
    <xf numFmtId="44" fontId="3" fillId="5" borderId="17" xfId="2" applyFont="1" applyFill="1" applyBorder="1" applyAlignment="1" applyProtection="1">
      <alignment horizontal="center" vertical="center" wrapText="1"/>
    </xf>
    <xf numFmtId="0" fontId="3" fillId="5" borderId="9" xfId="1" applyFont="1" applyFill="1" applyBorder="1" applyAlignment="1" applyProtection="1">
      <alignment horizontal="center" vertical="center" wrapText="1"/>
    </xf>
    <xf numFmtId="0" fontId="3" fillId="3" borderId="8" xfId="1" applyFont="1" applyFill="1" applyBorder="1" applyAlignment="1" applyProtection="1">
      <alignment horizontal="center" vertical="center" wrapText="1"/>
    </xf>
    <xf numFmtId="0" fontId="3" fillId="5" borderId="7" xfId="1" applyFont="1" applyFill="1" applyBorder="1" applyAlignment="1" applyProtection="1">
      <alignment horizontal="center" vertical="center" wrapText="1"/>
    </xf>
    <xf numFmtId="44" fontId="5" fillId="4" borderId="20" xfId="2" applyNumberFormat="1" applyFont="1" applyFill="1" applyBorder="1" applyAlignment="1" applyProtection="1">
      <alignment vertical="center"/>
      <protection hidden="1"/>
    </xf>
    <xf numFmtId="44" fontId="5" fillId="0" borderId="15" xfId="2" applyNumberFormat="1" applyFont="1" applyFill="1" applyBorder="1" applyAlignment="1" applyProtection="1">
      <alignment vertical="center"/>
      <protection hidden="1"/>
    </xf>
    <xf numFmtId="44" fontId="5" fillId="4" borderId="14" xfId="2" applyNumberFormat="1" applyFont="1" applyFill="1" applyBorder="1" applyAlignment="1" applyProtection="1">
      <alignment vertical="center"/>
      <protection hidden="1"/>
    </xf>
    <xf numFmtId="44" fontId="5" fillId="4" borderId="24" xfId="2" applyNumberFormat="1" applyFont="1" applyFill="1" applyBorder="1" applyAlignment="1" applyProtection="1">
      <alignment vertical="center"/>
      <protection hidden="1"/>
    </xf>
    <xf numFmtId="0" fontId="0" fillId="7" borderId="0" xfId="0" applyFill="1"/>
    <xf numFmtId="44" fontId="4" fillId="6" borderId="18" xfId="2" applyFont="1" applyFill="1" applyBorder="1" applyAlignment="1" applyProtection="1">
      <alignment vertical="center"/>
      <protection locked="0"/>
    </xf>
    <xf numFmtId="44" fontId="4" fillId="6" borderId="21" xfId="2" applyFont="1" applyFill="1" applyBorder="1" applyAlignment="1" applyProtection="1">
      <alignment vertical="center"/>
      <protection locked="0"/>
    </xf>
    <xf numFmtId="44" fontId="5" fillId="7" borderId="25" xfId="2" applyNumberFormat="1" applyFont="1" applyFill="1" applyBorder="1" applyAlignment="1" applyProtection="1">
      <alignment vertical="center"/>
      <protection hidden="1"/>
    </xf>
    <xf numFmtId="44" fontId="5" fillId="7" borderId="12" xfId="2" applyNumberFormat="1" applyFont="1" applyFill="1" applyBorder="1" applyAlignment="1" applyProtection="1">
      <alignment vertical="center"/>
      <protection hidden="1"/>
    </xf>
    <xf numFmtId="44" fontId="5" fillId="7" borderId="30" xfId="2" applyNumberFormat="1" applyFont="1" applyFill="1" applyBorder="1" applyAlignment="1" applyProtection="1">
      <alignment vertical="center"/>
      <protection hidden="1"/>
    </xf>
    <xf numFmtId="44" fontId="5" fillId="6" borderId="31" xfId="2" applyNumberFormat="1" applyFont="1" applyFill="1" applyBorder="1" applyAlignment="1" applyProtection="1">
      <alignment vertical="center"/>
      <protection locked="0"/>
    </xf>
    <xf numFmtId="44" fontId="5" fillId="7" borderId="11" xfId="2" applyNumberFormat="1" applyFont="1" applyFill="1" applyBorder="1" applyAlignment="1" applyProtection="1">
      <alignment vertical="center"/>
      <protection hidden="1"/>
    </xf>
    <xf numFmtId="44" fontId="5" fillId="6" borderId="32" xfId="2" applyNumberFormat="1" applyFont="1" applyFill="1" applyBorder="1" applyAlignment="1" applyProtection="1">
      <alignment vertical="center"/>
      <protection locked="0"/>
    </xf>
    <xf numFmtId="44" fontId="5" fillId="4" borderId="33" xfId="2" applyNumberFormat="1" applyFont="1" applyFill="1" applyBorder="1" applyAlignment="1" applyProtection="1">
      <alignment vertical="center"/>
      <protection hidden="1"/>
    </xf>
    <xf numFmtId="44" fontId="5" fillId="4" borderId="13" xfId="2" applyNumberFormat="1" applyFont="1" applyFill="1" applyBorder="1" applyAlignment="1" applyProtection="1">
      <alignment vertical="center"/>
      <protection hidden="1"/>
    </xf>
    <xf numFmtId="0" fontId="0" fillId="7" borderId="0" xfId="0" applyFill="1" applyAlignment="1">
      <alignment vertical="top"/>
    </xf>
    <xf numFmtId="44" fontId="3" fillId="5" borderId="10" xfId="2" applyFont="1" applyFill="1" applyBorder="1" applyAlignment="1" applyProtection="1">
      <alignment horizontal="center" vertical="center" wrapText="1"/>
    </xf>
    <xf numFmtId="44" fontId="8" fillId="4" borderId="34" xfId="2" applyNumberFormat="1" applyFont="1" applyFill="1" applyBorder="1" applyAlignment="1" applyProtection="1">
      <alignment horizontal="center" vertical="center"/>
    </xf>
    <xf numFmtId="44" fontId="8" fillId="0" borderId="27" xfId="2" applyNumberFormat="1" applyFont="1" applyFill="1" applyBorder="1" applyAlignment="1" applyProtection="1">
      <alignment horizontal="center" vertical="center"/>
    </xf>
    <xf numFmtId="44" fontId="8" fillId="5" borderId="28" xfId="2" applyNumberFormat="1" applyFont="1" applyFill="1" applyBorder="1" applyAlignment="1" applyProtection="1">
      <alignment horizontal="center" vertical="center"/>
    </xf>
    <xf numFmtId="44" fontId="5" fillId="4" borderId="35" xfId="2" applyNumberFormat="1" applyFont="1" applyFill="1" applyBorder="1" applyAlignment="1" applyProtection="1">
      <alignment vertical="center"/>
      <protection hidden="1"/>
    </xf>
    <xf numFmtId="44" fontId="4" fillId="4" borderId="38" xfId="1" applyNumberFormat="1" applyFont="1" applyFill="1" applyBorder="1" applyAlignment="1" applyProtection="1">
      <alignment vertical="center"/>
      <protection hidden="1"/>
    </xf>
    <xf numFmtId="44" fontId="5" fillId="6" borderId="25" xfId="2" applyNumberFormat="1" applyFont="1" applyFill="1" applyBorder="1" applyAlignment="1" applyProtection="1">
      <alignment vertical="center"/>
      <protection locked="0"/>
    </xf>
    <xf numFmtId="44" fontId="5" fillId="0" borderId="12" xfId="2" applyNumberFormat="1" applyFont="1" applyFill="1" applyBorder="1" applyAlignment="1" applyProtection="1">
      <alignment vertical="center"/>
      <protection hidden="1"/>
    </xf>
    <xf numFmtId="44" fontId="5" fillId="6" borderId="30" xfId="2" applyNumberFormat="1" applyFont="1" applyFill="1" applyBorder="1" applyAlignment="1" applyProtection="1">
      <alignment vertical="center"/>
      <protection locked="0"/>
    </xf>
    <xf numFmtId="44" fontId="8" fillId="4" borderId="39" xfId="2" applyNumberFormat="1" applyFont="1" applyFill="1" applyBorder="1" applyAlignment="1" applyProtection="1">
      <alignment horizontal="center" vertical="center"/>
    </xf>
    <xf numFmtId="44" fontId="5" fillId="4" borderId="26" xfId="2" applyNumberFormat="1" applyFont="1" applyFill="1" applyBorder="1" applyAlignment="1" applyProtection="1">
      <alignment vertical="center"/>
      <protection hidden="1"/>
    </xf>
    <xf numFmtId="44" fontId="5" fillId="4" borderId="31" xfId="2" applyNumberFormat="1" applyFont="1" applyFill="1" applyBorder="1" applyAlignment="1" applyProtection="1">
      <alignment vertical="center"/>
      <protection hidden="1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9" fontId="4" fillId="0" borderId="19" xfId="1" applyNumberFormat="1" applyFont="1" applyFill="1" applyBorder="1" applyAlignment="1" applyProtection="1">
      <alignment horizontal="center" vertical="center"/>
      <protection hidden="1"/>
    </xf>
    <xf numFmtId="9" fontId="4" fillId="0" borderId="36" xfId="1" applyNumberFormat="1" applyFont="1" applyFill="1" applyBorder="1" applyAlignment="1" applyProtection="1">
      <alignment horizontal="center" vertical="center"/>
      <protection hidden="1"/>
    </xf>
    <xf numFmtId="9" fontId="4" fillId="6" borderId="18" xfId="1" applyNumberFormat="1" applyFont="1" applyFill="1" applyBorder="1" applyAlignment="1" applyProtection="1">
      <alignment horizontal="center" vertical="center"/>
      <protection locked="0"/>
    </xf>
    <xf numFmtId="9" fontId="4" fillId="6" borderId="37" xfId="1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/>
    </xf>
    <xf numFmtId="9" fontId="4" fillId="6" borderId="21" xfId="1" applyNumberFormat="1" applyFont="1" applyFill="1" applyBorder="1" applyAlignment="1" applyProtection="1">
      <alignment horizontal="center" vertical="center"/>
      <protection locked="0"/>
    </xf>
    <xf numFmtId="9" fontId="4" fillId="0" borderId="29" xfId="1" applyNumberFormat="1" applyFont="1" applyFill="1" applyBorder="1" applyAlignment="1" applyProtection="1">
      <alignment horizontal="center" vertical="center"/>
      <protection hidden="1"/>
    </xf>
  </cellXfs>
  <cellStyles count="3">
    <cellStyle name="Currency 2" xfId="2"/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00E2C2"/>
      <color rgb="FFADA7A4"/>
      <color rgb="FFB3FFF4"/>
      <color rgb="FF009480"/>
      <color rgb="FFCAC6C4"/>
      <color rgb="FFEBEAE9"/>
      <color rgb="FFA90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showRowColHeaders="0" tabSelected="1" showRuler="0" view="pageLayout" zoomScaleNormal="100" workbookViewId="0">
      <selection activeCell="L10" sqref="L10"/>
    </sheetView>
  </sheetViews>
  <sheetFormatPr defaultColWidth="0" defaultRowHeight="15" zeroHeight="1" x14ac:dyDescent="0.25"/>
  <cols>
    <col min="1" max="1" width="3.7109375" style="16" customWidth="1"/>
    <col min="2" max="8" width="12.7109375" style="16" customWidth="1"/>
    <col min="9" max="10" width="10.28515625" style="16" bestFit="1" customWidth="1"/>
    <col min="11" max="11" width="12.7109375" style="16" customWidth="1"/>
    <col min="12" max="12" width="3.140625" style="16" customWidth="1"/>
    <col min="13" max="16" width="8.28515625" style="16" customWidth="1"/>
    <col min="17" max="16384" width="8.28515625" style="16" hidden="1"/>
  </cols>
  <sheetData>
    <row r="1" spans="1:12" ht="11.25" customHeight="1" thickBot="1" x14ac:dyDescent="0.3"/>
    <row r="2" spans="1:12" ht="24.95" customHeight="1" thickBot="1" x14ac:dyDescent="0.3">
      <c r="B2" s="40" t="s">
        <v>11</v>
      </c>
      <c r="C2" s="41"/>
      <c r="D2" s="41"/>
      <c r="E2" s="41"/>
      <c r="F2" s="41"/>
      <c r="G2" s="41"/>
      <c r="H2" s="41"/>
      <c r="I2" s="41"/>
      <c r="J2" s="41"/>
      <c r="K2" s="42"/>
    </row>
    <row r="3" spans="1:12" ht="20.100000000000001" customHeight="1" thickBot="1" x14ac:dyDescent="0.3">
      <c r="B3" s="5" t="s">
        <v>9</v>
      </c>
      <c r="C3" s="6" t="s">
        <v>0</v>
      </c>
      <c r="D3" s="7" t="s">
        <v>6</v>
      </c>
      <c r="E3" s="7" t="s">
        <v>1</v>
      </c>
      <c r="F3" s="7" t="s">
        <v>5</v>
      </c>
      <c r="G3" s="8" t="s">
        <v>2</v>
      </c>
      <c r="H3" s="9" t="s">
        <v>10</v>
      </c>
      <c r="I3" s="10" t="s">
        <v>4</v>
      </c>
      <c r="J3" s="11" t="s">
        <v>4</v>
      </c>
      <c r="K3" s="10" t="s">
        <v>3</v>
      </c>
    </row>
    <row r="4" spans="1:12" ht="18.75" customHeight="1" x14ac:dyDescent="0.25">
      <c r="B4" s="28" t="s">
        <v>7</v>
      </c>
      <c r="C4" s="3"/>
      <c r="D4" s="13">
        <f t="shared" ref="D4:D11" si="0">ROUND(((E4-C4)/2+C4),2)</f>
        <v>0</v>
      </c>
      <c r="E4" s="13">
        <f t="shared" ref="E4:E5" si="1">((G4-C4)/2+C4)</f>
        <v>0</v>
      </c>
      <c r="F4" s="13">
        <f t="shared" ref="F4:F11" si="2">((G4-E4)/2+E4)</f>
        <v>0</v>
      </c>
      <c r="G4" s="24"/>
      <c r="H4" s="17"/>
      <c r="I4" s="43">
        <f>PERCENTRANK(C4:G4,H4)</f>
        <v>0</v>
      </c>
      <c r="J4" s="45"/>
      <c r="K4" s="1">
        <f>(G4-C4)*J4+C4</f>
        <v>0</v>
      </c>
    </row>
    <row r="5" spans="1:12" ht="20.100000000000001" customHeight="1" thickBot="1" x14ac:dyDescent="0.3">
      <c r="B5" s="29" t="s">
        <v>8</v>
      </c>
      <c r="C5" s="15">
        <f>ROUND((C4/2080),2)</f>
        <v>0</v>
      </c>
      <c r="D5" s="12">
        <f t="shared" si="0"/>
        <v>0</v>
      </c>
      <c r="E5" s="12">
        <f t="shared" si="1"/>
        <v>0</v>
      </c>
      <c r="F5" s="12">
        <f t="shared" si="2"/>
        <v>0</v>
      </c>
      <c r="G5" s="25">
        <f>ROUND((G4/2080),2)</f>
        <v>0</v>
      </c>
      <c r="H5" s="32">
        <f>ROUND((H4/2080),2)</f>
        <v>0</v>
      </c>
      <c r="I5" s="44"/>
      <c r="J5" s="46"/>
      <c r="K5" s="33">
        <f>(G5-C5)*J4+C5</f>
        <v>0</v>
      </c>
    </row>
    <row r="6" spans="1:12" ht="20.100000000000001" customHeight="1" x14ac:dyDescent="0.25">
      <c r="B6" s="28" t="s">
        <v>7</v>
      </c>
      <c r="C6" s="34"/>
      <c r="D6" s="35">
        <f t="shared" ref="D6:D7" si="3">ROUND(((E6-C6)/2+C6),2)</f>
        <v>0</v>
      </c>
      <c r="E6" s="35">
        <f t="shared" ref="E6:E7" si="4">((G6-C6)/2+C6)</f>
        <v>0</v>
      </c>
      <c r="F6" s="35">
        <f t="shared" ref="F6:F7" si="5">((G6-E6)/2+E6)</f>
        <v>0</v>
      </c>
      <c r="G6" s="36"/>
      <c r="H6" s="17"/>
      <c r="I6" s="43">
        <f>PERCENTRANK(C6:G6,H6)</f>
        <v>0</v>
      </c>
      <c r="J6" s="45"/>
      <c r="K6" s="1">
        <f>(G6-C6)*J6+C6</f>
        <v>0</v>
      </c>
    </row>
    <row r="7" spans="1:12" ht="20.100000000000001" customHeight="1" thickBot="1" x14ac:dyDescent="0.3">
      <c r="B7" s="37" t="s">
        <v>8</v>
      </c>
      <c r="C7" s="38">
        <f>ROUND((C6/2080),2)</f>
        <v>0</v>
      </c>
      <c r="D7" s="14">
        <f t="shared" si="3"/>
        <v>0</v>
      </c>
      <c r="E7" s="14">
        <f t="shared" si="4"/>
        <v>0</v>
      </c>
      <c r="F7" s="14">
        <f t="shared" si="5"/>
        <v>0</v>
      </c>
      <c r="G7" s="39">
        <f>ROUND((G6/2080),2)</f>
        <v>0</v>
      </c>
      <c r="H7" s="26">
        <f>ROUND((H6/2080),2)</f>
        <v>0</v>
      </c>
      <c r="I7" s="50"/>
      <c r="J7" s="49"/>
      <c r="K7" s="2">
        <f>(G7-C7)*J6+C7</f>
        <v>0</v>
      </c>
    </row>
    <row r="8" spans="1:12" ht="20.100000000000001" customHeight="1" x14ac:dyDescent="0.25">
      <c r="B8" s="30" t="s">
        <v>7</v>
      </c>
      <c r="C8" s="19">
        <f>C9*2080</f>
        <v>0</v>
      </c>
      <c r="D8" s="20">
        <f t="shared" ref="D8:D9" si="6">ROUND(((E8-C8)/2+C8),2)</f>
        <v>0</v>
      </c>
      <c r="E8" s="20">
        <f t="shared" ref="E8:E9" si="7">((G8-C8)/2+C8)</f>
        <v>0</v>
      </c>
      <c r="F8" s="20">
        <f t="shared" ref="F8:F9" si="8">((G8-E8)/2+E8)</f>
        <v>0</v>
      </c>
      <c r="G8" s="21">
        <f>G9*2080</f>
        <v>0</v>
      </c>
      <c r="H8" s="23">
        <f>H9*2080</f>
        <v>0</v>
      </c>
      <c r="I8" s="43">
        <f>PERCENTRANK(C9:G9,H9)</f>
        <v>0</v>
      </c>
      <c r="J8" s="45"/>
      <c r="K8" s="1">
        <f t="shared" ref="K8" si="9">(G8-C8)*J8+C8</f>
        <v>0</v>
      </c>
    </row>
    <row r="9" spans="1:12" ht="20.100000000000001" customHeight="1" thickBot="1" x14ac:dyDescent="0.3">
      <c r="B9" s="31" t="s">
        <v>8</v>
      </c>
      <c r="C9" s="4"/>
      <c r="D9" s="14">
        <f t="shared" si="6"/>
        <v>0</v>
      </c>
      <c r="E9" s="14">
        <f t="shared" si="7"/>
        <v>0</v>
      </c>
      <c r="F9" s="14">
        <f t="shared" si="8"/>
        <v>0</v>
      </c>
      <c r="G9" s="22"/>
      <c r="H9" s="18"/>
      <c r="I9" s="50"/>
      <c r="J9" s="49"/>
      <c r="K9" s="2">
        <f>(G9-C9)*J8+C9</f>
        <v>0</v>
      </c>
    </row>
    <row r="10" spans="1:12" ht="20.100000000000001" customHeight="1" x14ac:dyDescent="0.25">
      <c r="B10" s="30" t="s">
        <v>7</v>
      </c>
      <c r="C10" s="19">
        <f>C11*2080</f>
        <v>0</v>
      </c>
      <c r="D10" s="20">
        <f t="shared" si="0"/>
        <v>0</v>
      </c>
      <c r="E10" s="20">
        <f t="shared" ref="E10:E11" si="10">((G10-C10)/2+C10)</f>
        <v>0</v>
      </c>
      <c r="F10" s="20">
        <f t="shared" si="2"/>
        <v>0</v>
      </c>
      <c r="G10" s="21">
        <f>G11*2080</f>
        <v>0</v>
      </c>
      <c r="H10" s="23">
        <f>H11*2080</f>
        <v>0</v>
      </c>
      <c r="I10" s="43">
        <f>PERCENTRANK(C11:G11,H11)</f>
        <v>0</v>
      </c>
      <c r="J10" s="45"/>
      <c r="K10" s="1">
        <f t="shared" ref="K10" si="11">(G10-C10)*J10+C10</f>
        <v>0</v>
      </c>
    </row>
    <row r="11" spans="1:12" ht="20.100000000000001" customHeight="1" thickBot="1" x14ac:dyDescent="0.3">
      <c r="B11" s="31" t="s">
        <v>8</v>
      </c>
      <c r="C11" s="4"/>
      <c r="D11" s="14">
        <f t="shared" si="0"/>
        <v>0</v>
      </c>
      <c r="E11" s="14">
        <f t="shared" si="10"/>
        <v>0</v>
      </c>
      <c r="F11" s="14">
        <f t="shared" si="2"/>
        <v>0</v>
      </c>
      <c r="G11" s="22"/>
      <c r="H11" s="18"/>
      <c r="I11" s="50"/>
      <c r="J11" s="49"/>
      <c r="K11" s="2">
        <f>(G11-C11)*J10+C11</f>
        <v>0</v>
      </c>
    </row>
    <row r="12" spans="1:12" ht="9" customHeight="1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2" x14ac:dyDescent="0.25">
      <c r="A13" s="47" t="s">
        <v>12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x14ac:dyDescent="0.25"/>
    <row r="37" spans="1:12" x14ac:dyDescent="0.25"/>
    <row r="38" spans="1:12" x14ac:dyDescent="0.25"/>
    <row r="39" spans="1:12" x14ac:dyDescent="0.25"/>
    <row r="40" spans="1:12" x14ac:dyDescent="0.25"/>
    <row r="41" spans="1:12" x14ac:dyDescent="0.25"/>
    <row r="42" spans="1:12" x14ac:dyDescent="0.25"/>
    <row r="43" spans="1:12" x14ac:dyDescent="0.25"/>
    <row r="44" spans="1:12" x14ac:dyDescent="0.25"/>
    <row r="45" spans="1:12" x14ac:dyDescent="0.25"/>
    <row r="46" spans="1:12" x14ac:dyDescent="0.25"/>
    <row r="47" spans="1:12" x14ac:dyDescent="0.25"/>
    <row r="48" spans="1:12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sheetProtection algorithmName="SHA-512" hashValue="K9quHQkBvIGIYAfRDVD7hACoWpkgl0MTuf5FHob8u110oR8QBRKvM54r0vXTgK/mXotKDCwPND5s9aPFj6/4sw==" saltValue="xEsEOTJ2cPJRtaYPVvbXcw==" spinCount="100000" sheet="1" objects="1" scenarios="1"/>
  <mergeCells count="10">
    <mergeCell ref="B2:K2"/>
    <mergeCell ref="I4:I5"/>
    <mergeCell ref="J4:J5"/>
    <mergeCell ref="A13:L35"/>
    <mergeCell ref="J6:J7"/>
    <mergeCell ref="I6:I7"/>
    <mergeCell ref="I8:I9"/>
    <mergeCell ref="J8:J9"/>
    <mergeCell ref="I10:I11"/>
    <mergeCell ref="J10:J11"/>
  </mergeCells>
  <pageMargins left="0.7" right="0.7" top="0.6" bottom="0.75" header="0.3" footer="0.3"/>
  <pageSetup scale="93" orientation="landscape" horizontalDpi="4294967293" verticalDpi="4294967293" r:id="rId1"/>
  <headerFooter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Percentile Calculator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Geary, Jennifer</dc:creator>
  <cp:lastModifiedBy>Geary, Jennifer</cp:lastModifiedBy>
  <cp:lastPrinted>2021-02-17T19:17:18Z</cp:lastPrinted>
  <dcterms:created xsi:type="dcterms:W3CDTF">2021-02-17T16:33:25Z</dcterms:created>
  <dcterms:modified xsi:type="dcterms:W3CDTF">2021-02-19T17:03:50Z</dcterms:modified>
</cp:coreProperties>
</file>